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1" activeTab="1"/>
  </bookViews>
  <sheets>
    <sheet name="Лист11" sheetId="1" r:id="rId1"/>
    <sheet name="Лист6" sheetId="2" r:id="rId2"/>
  </sheets>
  <definedNames/>
  <calcPr fullCalcOnLoad="1"/>
</workbook>
</file>

<file path=xl/sharedStrings.xml><?xml version="1.0" encoding="utf-8"?>
<sst xmlns="http://schemas.openxmlformats.org/spreadsheetml/2006/main" count="56" uniqueCount="52">
  <si>
    <t>Налог на имущество физических лиц</t>
  </si>
  <si>
    <t>Госпошлина</t>
  </si>
  <si>
    <t>Образование</t>
  </si>
  <si>
    <t>Средства массовой информации</t>
  </si>
  <si>
    <t>Сумма</t>
  </si>
  <si>
    <t>Налоги на доходы физических лиц</t>
  </si>
  <si>
    <t>Земельный налог</t>
  </si>
  <si>
    <t>Единый налог на вмененный доход</t>
  </si>
  <si>
    <t xml:space="preserve">Единый сельскохозяйственный налог </t>
  </si>
  <si>
    <t>Неналоговые доходы и прочие сборы</t>
  </si>
  <si>
    <t>ИТОГО СОБСТВЕННЫХ ДОХОДОВ</t>
  </si>
  <si>
    <t>Предупреждение чрезвычайных ситуаций</t>
  </si>
  <si>
    <t>Жилишно комунальное хозяйство</t>
  </si>
  <si>
    <t>Культура</t>
  </si>
  <si>
    <t>Сельское хозяйство</t>
  </si>
  <si>
    <t>Социальная политика</t>
  </si>
  <si>
    <t>Функционирование законодательных органов власти</t>
  </si>
  <si>
    <t>Функционирование исполнительных органов власти</t>
  </si>
  <si>
    <t>Другие учреждения(архив)</t>
  </si>
  <si>
    <t>Полномочия по госрегистр.актов гражд.состояния</t>
  </si>
  <si>
    <t>ИТОГО РАСХОДОВ</t>
  </si>
  <si>
    <t xml:space="preserve">                     Наименование </t>
  </si>
  <si>
    <t xml:space="preserve">                          доходов</t>
  </si>
  <si>
    <t xml:space="preserve">Функционирование  высщего  должностного    лица </t>
  </si>
  <si>
    <t xml:space="preserve">Наименование  расходов </t>
  </si>
  <si>
    <t>Административные комиссии</t>
  </si>
  <si>
    <r>
      <t xml:space="preserve">        </t>
    </r>
    <r>
      <rPr>
        <b/>
        <sz val="12"/>
        <rFont val="Arial"/>
        <family val="2"/>
      </rPr>
      <t>Сумма</t>
    </r>
  </si>
  <si>
    <t xml:space="preserve">        В тыс. руб</t>
  </si>
  <si>
    <t>Консол.бюдж.</t>
  </si>
  <si>
    <t>Рай.бюдж.</t>
  </si>
  <si>
    <t>бюдж.посел.</t>
  </si>
  <si>
    <t>УСН</t>
  </si>
  <si>
    <t>Транспортный налог</t>
  </si>
  <si>
    <t>Административные комиссии по делам несовершеннолетних</t>
  </si>
  <si>
    <t>Обеспечение проведения выборов и прочие расходы</t>
  </si>
  <si>
    <t>Содержание финансовых органов</t>
  </si>
  <si>
    <t xml:space="preserve"> Консолидированный бюджет Левашинского района по доходам на 2012 год.</t>
  </si>
  <si>
    <t>Масовый спорт</t>
  </si>
  <si>
    <t>Национальная безопасность(мероприятия по противодействию экстремизму)</t>
  </si>
  <si>
    <t xml:space="preserve"> Предупреждение и ликвидация чрезвычайных ситуаций</t>
  </si>
  <si>
    <t>Мероприятия по противодействию коррупции</t>
  </si>
  <si>
    <t xml:space="preserve">                                                                                                                                 Приложение № 2</t>
  </si>
  <si>
    <t>Дорожный фонд</t>
  </si>
  <si>
    <t>Общегосударственные вопросы(МКУ Административно хозцентр)</t>
  </si>
  <si>
    <t>уточн-</t>
  </si>
  <si>
    <t>Обслуживание кредита и муниципальных гарантий</t>
  </si>
  <si>
    <t>Межбюджетные трансферты поселениям из районного бюджета</t>
  </si>
  <si>
    <t>Составление списков кандидатов в присяжные заседатели Верховного Суда</t>
  </si>
  <si>
    <t>Исполнение судебных решений</t>
  </si>
  <si>
    <t xml:space="preserve">    Уточненый бюджет МР"Левашинский район" по расходам на 2017 год</t>
  </si>
  <si>
    <t>Прочие мероприятия по госуправлению</t>
  </si>
  <si>
    <t>Вусы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</si>
</sst>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40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27" xfId="0" applyFont="1" applyBorder="1" applyAlignment="1">
      <alignment horizontal="left"/>
    </xf>
    <xf numFmtId="173" fontId="1" fillId="0" borderId="28" xfId="0" applyNumberFormat="1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9" xfId="0" applyFont="1" applyBorder="1" applyAlignment="1">
      <alignment/>
    </xf>
    <xf numFmtId="173" fontId="1" fillId="0" borderId="30" xfId="0" applyNumberFormat="1" applyFont="1" applyBorder="1" applyAlignment="1">
      <alignment horizontal="center"/>
    </xf>
    <xf numFmtId="0" fontId="5" fillId="0" borderId="31" xfId="0" applyFont="1" applyBorder="1" applyAlignment="1">
      <alignment/>
    </xf>
    <xf numFmtId="173" fontId="1" fillId="0" borderId="32" xfId="0" applyNumberFormat="1" applyFont="1" applyBorder="1" applyAlignment="1">
      <alignment horizontal="center"/>
    </xf>
    <xf numFmtId="0" fontId="1" fillId="0" borderId="33" xfId="0" applyFont="1" applyBorder="1" applyAlignment="1">
      <alignment/>
    </xf>
    <xf numFmtId="173" fontId="1" fillId="0" borderId="34" xfId="0" applyNumberFormat="1" applyFont="1" applyBorder="1" applyAlignment="1">
      <alignment horizontal="center"/>
    </xf>
    <xf numFmtId="173" fontId="0" fillId="0" borderId="0" xfId="0" applyNumberFormat="1" applyAlignment="1">
      <alignment horizontal="center"/>
    </xf>
    <xf numFmtId="0" fontId="5" fillId="0" borderId="0" xfId="0" applyFont="1" applyFill="1" applyBorder="1" applyAlignment="1">
      <alignment/>
    </xf>
    <xf numFmtId="173" fontId="1" fillId="0" borderId="0" xfId="0" applyNumberFormat="1" applyFont="1" applyBorder="1" applyAlignment="1">
      <alignment horizontal="center"/>
    </xf>
    <xf numFmtId="0" fontId="5" fillId="0" borderId="25" xfId="0" applyFont="1" applyBorder="1" applyAlignment="1">
      <alignment/>
    </xf>
    <xf numFmtId="173" fontId="1" fillId="0" borderId="26" xfId="0" applyNumberFormat="1" applyFont="1" applyBorder="1" applyAlignment="1">
      <alignment horizontal="center"/>
    </xf>
    <xf numFmtId="173" fontId="1" fillId="0" borderId="33" xfId="0" applyNumberFormat="1" applyFon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4" fillId="0" borderId="33" xfId="0" applyFont="1" applyBorder="1" applyAlignment="1">
      <alignment/>
    </xf>
    <xf numFmtId="0" fontId="4" fillId="0" borderId="35" xfId="0" applyFont="1" applyBorder="1" applyAlignment="1">
      <alignment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8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9" xfId="0" applyBorder="1" applyAlignment="1">
      <alignment/>
    </xf>
    <xf numFmtId="0" fontId="1" fillId="0" borderId="25" xfId="0" applyFont="1" applyBorder="1" applyAlignment="1">
      <alignment/>
    </xf>
    <xf numFmtId="0" fontId="0" fillId="0" borderId="0" xfId="0" applyBorder="1" applyAlignment="1">
      <alignment/>
    </xf>
    <xf numFmtId="0" fontId="0" fillId="0" borderId="40" xfId="0" applyBorder="1" applyAlignment="1">
      <alignment/>
    </xf>
    <xf numFmtId="0" fontId="4" fillId="0" borderId="25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37" xfId="0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8"/>
  <sheetViews>
    <sheetView zoomScalePageLayoutView="0" workbookViewId="0" topLeftCell="A1">
      <selection activeCell="M8" sqref="M8"/>
    </sheetView>
  </sheetViews>
  <sheetFormatPr defaultColWidth="9.140625" defaultRowHeight="39" customHeight="1"/>
  <cols>
    <col min="1" max="1" width="1.1484375" style="0" customWidth="1"/>
    <col min="5" max="5" width="15.7109375" style="0" customWidth="1"/>
    <col min="7" max="7" width="9.28125" style="0" customWidth="1"/>
    <col min="8" max="8" width="16.28125" style="0" customWidth="1"/>
    <col min="9" max="9" width="16.421875" style="0" customWidth="1"/>
    <col min="12" max="12" width="13.7109375" style="0" customWidth="1"/>
  </cols>
  <sheetData>
    <row r="1" ht="20.25" customHeight="1"/>
    <row r="2" spans="2:6" ht="27" customHeight="1">
      <c r="B2" s="3" t="s">
        <v>36</v>
      </c>
      <c r="C2" s="3"/>
      <c r="D2" s="3"/>
      <c r="E2" s="3"/>
      <c r="F2" s="3"/>
    </row>
    <row r="3" spans="2:6" ht="27" customHeight="1">
      <c r="B3" s="3"/>
      <c r="C3" s="3"/>
      <c r="D3" s="3"/>
      <c r="E3" s="3"/>
      <c r="F3" s="3"/>
    </row>
    <row r="4" spans="2:6" ht="27" customHeight="1">
      <c r="B4" s="3"/>
      <c r="C4" s="3"/>
      <c r="D4" s="3"/>
      <c r="E4" s="3"/>
      <c r="F4" s="3"/>
    </row>
    <row r="5" spans="2:6" ht="27" customHeight="1" thickBot="1">
      <c r="B5" s="3"/>
      <c r="C5" s="3"/>
      <c r="D5" s="3"/>
      <c r="E5" s="3"/>
      <c r="F5" s="3"/>
    </row>
    <row r="6" spans="2:11" ht="55.5" customHeight="1">
      <c r="B6" s="7" t="s">
        <v>21</v>
      </c>
      <c r="C6" s="8"/>
      <c r="D6" s="8"/>
      <c r="E6" s="8"/>
      <c r="F6" s="11" t="s">
        <v>26</v>
      </c>
      <c r="G6" s="12"/>
      <c r="H6" s="11" t="s">
        <v>26</v>
      </c>
      <c r="I6" s="17" t="s">
        <v>26</v>
      </c>
      <c r="J6" s="6"/>
      <c r="K6" s="1"/>
    </row>
    <row r="7" spans="2:11" ht="35.25" customHeight="1">
      <c r="B7" s="59"/>
      <c r="C7" s="60"/>
      <c r="D7" s="60"/>
      <c r="E7" s="61"/>
      <c r="F7" s="62" t="s">
        <v>28</v>
      </c>
      <c r="G7" s="63"/>
      <c r="H7" s="24" t="s">
        <v>29</v>
      </c>
      <c r="I7" s="25" t="s">
        <v>30</v>
      </c>
      <c r="J7" s="6"/>
      <c r="K7" s="1"/>
    </row>
    <row r="8" spans="2:11" ht="42" customHeight="1" thickBot="1">
      <c r="B8" s="13" t="s">
        <v>22</v>
      </c>
      <c r="C8" s="14"/>
      <c r="D8" s="14"/>
      <c r="E8" s="14"/>
      <c r="F8" s="15" t="s">
        <v>27</v>
      </c>
      <c r="G8" s="16"/>
      <c r="H8" s="15" t="s">
        <v>27</v>
      </c>
      <c r="I8" s="18" t="s">
        <v>27</v>
      </c>
      <c r="J8" s="6"/>
      <c r="K8" s="1"/>
    </row>
    <row r="9" spans="2:13" ht="47.25" customHeight="1">
      <c r="B9" s="64" t="s">
        <v>5</v>
      </c>
      <c r="C9" s="65"/>
      <c r="D9" s="65"/>
      <c r="E9" s="65"/>
      <c r="F9" s="52">
        <f>H9+I9</f>
        <v>31509</v>
      </c>
      <c r="G9" s="53"/>
      <c r="H9" s="19">
        <v>23659</v>
      </c>
      <c r="I9" s="23">
        <v>7850</v>
      </c>
      <c r="J9" s="1"/>
      <c r="K9" s="1"/>
      <c r="L9" s="1"/>
      <c r="M9" s="1"/>
    </row>
    <row r="10" spans="2:13" ht="45" customHeight="1">
      <c r="B10" s="50" t="s">
        <v>31</v>
      </c>
      <c r="C10" s="51"/>
      <c r="D10" s="51"/>
      <c r="E10" s="58"/>
      <c r="F10" s="52">
        <f>H10+I10</f>
        <v>0</v>
      </c>
      <c r="G10" s="53"/>
      <c r="H10" s="19">
        <v>0</v>
      </c>
      <c r="I10" s="23"/>
      <c r="J10" s="1"/>
      <c r="K10" s="1"/>
      <c r="L10" s="1"/>
      <c r="M10" s="1"/>
    </row>
    <row r="11" spans="2:9" ht="48.75" customHeight="1">
      <c r="B11" s="50" t="s">
        <v>6</v>
      </c>
      <c r="C11" s="51"/>
      <c r="D11" s="51"/>
      <c r="E11" s="51"/>
      <c r="F11" s="52">
        <f aca="true" t="shared" si="0" ref="F11:F18">H11+I11</f>
        <v>3949</v>
      </c>
      <c r="G11" s="53"/>
      <c r="H11" s="19"/>
      <c r="I11" s="9">
        <v>3949</v>
      </c>
    </row>
    <row r="12" spans="2:9" ht="46.5" customHeight="1">
      <c r="B12" s="50" t="s">
        <v>0</v>
      </c>
      <c r="C12" s="51"/>
      <c r="D12" s="51"/>
      <c r="E12" s="51"/>
      <c r="F12" s="52">
        <f t="shared" si="0"/>
        <v>2201</v>
      </c>
      <c r="G12" s="53"/>
      <c r="H12" s="19"/>
      <c r="I12" s="9">
        <v>2201</v>
      </c>
    </row>
    <row r="13" spans="2:9" ht="52.5" customHeight="1">
      <c r="B13" s="50" t="s">
        <v>7</v>
      </c>
      <c r="C13" s="51"/>
      <c r="D13" s="51"/>
      <c r="E13" s="51"/>
      <c r="F13" s="52">
        <f t="shared" si="0"/>
        <v>3210</v>
      </c>
      <c r="G13" s="53"/>
      <c r="H13" s="19">
        <v>3210</v>
      </c>
      <c r="I13" s="9"/>
    </row>
    <row r="14" spans="2:9" ht="48" customHeight="1">
      <c r="B14" s="50" t="s">
        <v>8</v>
      </c>
      <c r="C14" s="51"/>
      <c r="D14" s="51"/>
      <c r="E14" s="51"/>
      <c r="F14" s="52">
        <f t="shared" si="0"/>
        <v>212</v>
      </c>
      <c r="G14" s="53"/>
      <c r="H14" s="19">
        <v>106</v>
      </c>
      <c r="I14" s="9">
        <v>106</v>
      </c>
    </row>
    <row r="15" spans="2:9" ht="46.5" customHeight="1">
      <c r="B15" s="50" t="s">
        <v>32</v>
      </c>
      <c r="C15" s="51"/>
      <c r="D15" s="51"/>
      <c r="E15" s="58"/>
      <c r="F15" s="52">
        <f>H15+I15</f>
        <v>0</v>
      </c>
      <c r="G15" s="53"/>
      <c r="H15" s="19">
        <v>0</v>
      </c>
      <c r="I15" s="9"/>
    </row>
    <row r="16" spans="2:9" ht="44.25" customHeight="1">
      <c r="B16" s="50" t="s">
        <v>1</v>
      </c>
      <c r="C16" s="51"/>
      <c r="D16" s="51"/>
      <c r="E16" s="51"/>
      <c r="F16" s="52">
        <f t="shared" si="0"/>
        <v>205</v>
      </c>
      <c r="G16" s="53"/>
      <c r="H16" s="19">
        <v>205</v>
      </c>
      <c r="I16" s="9"/>
    </row>
    <row r="17" spans="2:9" ht="49.5" customHeight="1" thickBot="1">
      <c r="B17" s="54" t="s">
        <v>9</v>
      </c>
      <c r="C17" s="55"/>
      <c r="D17" s="55"/>
      <c r="E17" s="55"/>
      <c r="F17" s="56">
        <f t="shared" si="0"/>
        <v>15122.8</v>
      </c>
      <c r="G17" s="57"/>
      <c r="H17" s="20">
        <v>2865</v>
      </c>
      <c r="I17" s="10">
        <v>12257.8</v>
      </c>
    </row>
    <row r="18" spans="2:9" ht="40.5" customHeight="1" thickBot="1">
      <c r="B18" s="46" t="s">
        <v>10</v>
      </c>
      <c r="C18" s="47"/>
      <c r="D18" s="47"/>
      <c r="E18" s="47"/>
      <c r="F18" s="48">
        <f t="shared" si="0"/>
        <v>56408.8</v>
      </c>
      <c r="G18" s="49"/>
      <c r="H18" s="21">
        <f>H17+H16+H15+H14+H13+H12+H11+H10+H9</f>
        <v>30045</v>
      </c>
      <c r="I18" s="22">
        <f>I17+I16+I15+I14+I13+I12+I11+I10+I9</f>
        <v>26363.8</v>
      </c>
    </row>
  </sheetData>
  <sheetProtection/>
  <mergeCells count="22">
    <mergeCell ref="B10:E10"/>
    <mergeCell ref="F10:G10"/>
    <mergeCell ref="B11:E11"/>
    <mergeCell ref="F11:G11"/>
    <mergeCell ref="B7:E7"/>
    <mergeCell ref="F7:G7"/>
    <mergeCell ref="B9:E9"/>
    <mergeCell ref="F9:G9"/>
    <mergeCell ref="B14:E14"/>
    <mergeCell ref="F14:G14"/>
    <mergeCell ref="B15:E15"/>
    <mergeCell ref="F15:G15"/>
    <mergeCell ref="B12:E12"/>
    <mergeCell ref="F12:G12"/>
    <mergeCell ref="B13:E13"/>
    <mergeCell ref="F13:G13"/>
    <mergeCell ref="B18:E18"/>
    <mergeCell ref="F18:G18"/>
    <mergeCell ref="B16:E16"/>
    <mergeCell ref="F16:G16"/>
    <mergeCell ref="B17:E17"/>
    <mergeCell ref="F17:G17"/>
  </mergeCells>
  <printOptions/>
  <pageMargins left="0.44" right="0.19" top="0.34" bottom="1" header="0.16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148"/>
  <sheetViews>
    <sheetView tabSelected="1" zoomScale="125" zoomScaleNormal="12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6" sqref="E6:E25"/>
    </sheetView>
  </sheetViews>
  <sheetFormatPr defaultColWidth="9.140625" defaultRowHeight="23.25" customHeight="1"/>
  <cols>
    <col min="1" max="1" width="0.71875" style="0" customWidth="1"/>
    <col min="2" max="2" width="82.421875" style="0" customWidth="1"/>
    <col min="3" max="3" width="17.140625" style="0" customWidth="1"/>
    <col min="4" max="4" width="0.13671875" style="0" hidden="1" customWidth="1"/>
    <col min="5" max="5" width="10.28125" style="0" customWidth="1"/>
    <col min="6" max="6" width="10.7109375" style="0" hidden="1" customWidth="1"/>
    <col min="7" max="7" width="11.7109375" style="0" customWidth="1"/>
    <col min="8" max="8" width="11.57421875" style="0" customWidth="1"/>
  </cols>
  <sheetData>
    <row r="1" spans="2:3" ht="16.5" customHeight="1">
      <c r="B1" s="66" t="s">
        <v>41</v>
      </c>
      <c r="C1" s="66"/>
    </row>
    <row r="2" spans="1:3" ht="18" customHeight="1">
      <c r="A2" s="3"/>
      <c r="B2" s="3" t="s">
        <v>49</v>
      </c>
      <c r="C2" s="3"/>
    </row>
    <row r="3" ht="9.75" customHeight="1" thickBot="1"/>
    <row r="4" spans="2:3" ht="23.25" customHeight="1">
      <c r="B4" s="28" t="s">
        <v>24</v>
      </c>
      <c r="C4" s="4" t="s">
        <v>4</v>
      </c>
    </row>
    <row r="5" spans="2:4" ht="15" customHeight="1" thickBot="1">
      <c r="B5" s="27"/>
      <c r="C5" s="2"/>
      <c r="D5" s="26" t="s">
        <v>44</v>
      </c>
    </row>
    <row r="6" spans="2:8" ht="23.25" customHeight="1">
      <c r="B6" s="30" t="s">
        <v>23</v>
      </c>
      <c r="C6" s="31">
        <v>1746</v>
      </c>
      <c r="D6" s="39">
        <f>E16+F6+G6+H6</f>
        <v>0</v>
      </c>
      <c r="E6" s="26"/>
      <c r="F6" s="26"/>
      <c r="G6" s="26"/>
      <c r="H6" s="39"/>
    </row>
    <row r="7" spans="2:8" ht="23.25" customHeight="1">
      <c r="B7" s="33" t="s">
        <v>17</v>
      </c>
      <c r="C7" s="34">
        <v>21100.482</v>
      </c>
      <c r="D7" s="39"/>
      <c r="E7" s="26"/>
      <c r="F7" s="26"/>
      <c r="G7" s="26"/>
      <c r="H7" s="39"/>
    </row>
    <row r="8" spans="2:8" ht="23.25" customHeight="1">
      <c r="B8" s="33" t="s">
        <v>18</v>
      </c>
      <c r="C8" s="34">
        <v>860.279</v>
      </c>
      <c r="D8" s="39">
        <f>E8+F8+G8+H8</f>
        <v>0</v>
      </c>
      <c r="E8" s="26"/>
      <c r="F8" s="26"/>
      <c r="G8" s="26"/>
      <c r="H8" s="39"/>
    </row>
    <row r="9" spans="2:8" ht="23.25" customHeight="1">
      <c r="B9" s="33" t="s">
        <v>25</v>
      </c>
      <c r="C9" s="34">
        <v>357</v>
      </c>
      <c r="D9" s="39">
        <f>E9+F9+G9+H9</f>
        <v>0</v>
      </c>
      <c r="E9" s="26"/>
      <c r="F9" s="26"/>
      <c r="G9" s="26"/>
      <c r="H9" s="39"/>
    </row>
    <row r="10" spans="2:8" ht="23.25" customHeight="1">
      <c r="B10" s="33" t="s">
        <v>33</v>
      </c>
      <c r="C10" s="34">
        <v>357</v>
      </c>
      <c r="D10" s="39">
        <f>E10+F10+G10+H10</f>
        <v>0</v>
      </c>
      <c r="E10" s="26"/>
      <c r="F10" s="26"/>
      <c r="G10" s="26"/>
      <c r="H10" s="39"/>
    </row>
    <row r="11" spans="2:8" ht="23.25" customHeight="1">
      <c r="B11" s="32" t="s">
        <v>16</v>
      </c>
      <c r="C11" s="31">
        <v>1022</v>
      </c>
      <c r="D11" s="39">
        <f>E11+F11+G11+H11</f>
        <v>0</v>
      </c>
      <c r="E11" s="26"/>
      <c r="F11" s="26"/>
      <c r="G11" s="26"/>
      <c r="H11" s="39"/>
    </row>
    <row r="12" spans="2:8" ht="23.25" customHeight="1">
      <c r="B12" s="33" t="s">
        <v>35</v>
      </c>
      <c r="C12" s="34">
        <v>6872</v>
      </c>
      <c r="D12" s="39"/>
      <c r="E12" s="26"/>
      <c r="F12" s="26"/>
      <c r="G12" s="26"/>
      <c r="H12" s="39"/>
    </row>
    <row r="13" spans="2:8" ht="23.25" customHeight="1" hidden="1">
      <c r="B13" s="33" t="s">
        <v>34</v>
      </c>
      <c r="C13" s="34">
        <v>0</v>
      </c>
      <c r="D13" s="39">
        <f>E13+F13+G13+H13</f>
        <v>0</v>
      </c>
      <c r="E13" s="26"/>
      <c r="F13" s="26"/>
      <c r="G13" s="26"/>
      <c r="H13" s="39"/>
    </row>
    <row r="14" spans="2:8" ht="23.25" customHeight="1">
      <c r="B14" s="33" t="s">
        <v>43</v>
      </c>
      <c r="C14" s="34">
        <v>13601.499</v>
      </c>
      <c r="D14" s="39"/>
      <c r="E14" s="26"/>
      <c r="F14" s="26"/>
      <c r="G14" s="26"/>
      <c r="H14" s="39"/>
    </row>
    <row r="15" spans="2:8" ht="23.25" customHeight="1">
      <c r="B15" s="33" t="s">
        <v>38</v>
      </c>
      <c r="C15" s="34">
        <v>100</v>
      </c>
      <c r="D15" s="39" t="e">
        <f>E15+F15+#REF!+H15</f>
        <v>#REF!</v>
      </c>
      <c r="E15" s="26"/>
      <c r="F15" s="26"/>
      <c r="H15" s="39"/>
    </row>
    <row r="16" spans="2:8" ht="23.25" customHeight="1">
      <c r="B16" s="33" t="s">
        <v>40</v>
      </c>
      <c r="C16" s="34">
        <v>25</v>
      </c>
      <c r="D16" s="39" t="e">
        <f>#REF!+F16+G16+H16</f>
        <v>#REF!</v>
      </c>
      <c r="E16" s="26"/>
      <c r="F16" s="26"/>
      <c r="G16" s="26"/>
      <c r="H16" s="39"/>
    </row>
    <row r="17" spans="2:8" ht="23.25" customHeight="1">
      <c r="B17" s="33" t="s">
        <v>50</v>
      </c>
      <c r="C17" s="34">
        <v>5000</v>
      </c>
      <c r="D17" s="39"/>
      <c r="E17" s="26"/>
      <c r="F17" s="26"/>
      <c r="G17" s="26"/>
      <c r="H17" s="39"/>
    </row>
    <row r="18" spans="2:8" ht="23.25" customHeight="1">
      <c r="B18" s="33" t="s">
        <v>48</v>
      </c>
      <c r="C18" s="34">
        <v>10319.443</v>
      </c>
      <c r="D18" s="39"/>
      <c r="E18" s="26"/>
      <c r="F18" s="26"/>
      <c r="G18" s="26"/>
      <c r="H18" s="39"/>
    </row>
    <row r="19" spans="2:8" ht="23.25" customHeight="1">
      <c r="B19" s="33" t="s">
        <v>51</v>
      </c>
      <c r="C19" s="34">
        <v>2052</v>
      </c>
      <c r="D19" s="39"/>
      <c r="E19" s="26"/>
      <c r="F19" s="26"/>
      <c r="G19" s="26"/>
      <c r="H19" s="39"/>
    </row>
    <row r="20" spans="2:8" ht="23.25" customHeight="1">
      <c r="B20" s="33" t="s">
        <v>19</v>
      </c>
      <c r="C20" s="34">
        <v>1519</v>
      </c>
      <c r="D20" s="39">
        <f>E20+F20+G20+H20</f>
        <v>0</v>
      </c>
      <c r="E20" s="26"/>
      <c r="F20" s="26"/>
      <c r="G20" s="26"/>
      <c r="H20" s="39"/>
    </row>
    <row r="21" spans="2:8" ht="23.25" customHeight="1">
      <c r="B21" s="33" t="s">
        <v>11</v>
      </c>
      <c r="C21" s="34">
        <v>739.268</v>
      </c>
      <c r="D21" s="39">
        <v>0</v>
      </c>
      <c r="E21" s="26"/>
      <c r="F21" s="26"/>
      <c r="G21" s="26"/>
      <c r="H21" s="39"/>
    </row>
    <row r="22" spans="2:8" ht="23.25" customHeight="1">
      <c r="B22" s="33" t="s">
        <v>39</v>
      </c>
      <c r="C22" s="34">
        <v>3049</v>
      </c>
      <c r="D22" s="39">
        <f>E22+F22+G22+H22</f>
        <v>0</v>
      </c>
      <c r="E22" s="26"/>
      <c r="F22" s="26"/>
      <c r="G22" s="26"/>
      <c r="H22" s="39"/>
    </row>
    <row r="23" spans="2:8" ht="23.25" customHeight="1">
      <c r="B23" s="33" t="s">
        <v>14</v>
      </c>
      <c r="C23" s="34">
        <v>2010.6</v>
      </c>
      <c r="D23" s="39"/>
      <c r="E23" s="26"/>
      <c r="F23" s="26"/>
      <c r="G23" s="26"/>
      <c r="H23" s="39"/>
    </row>
    <row r="24" spans="2:8" ht="23.25" customHeight="1">
      <c r="B24" s="33" t="s">
        <v>42</v>
      </c>
      <c r="C24" s="34">
        <v>20106.8</v>
      </c>
      <c r="D24" s="39">
        <f>E24+F24+G24+H24</f>
        <v>0</v>
      </c>
      <c r="E24" s="26"/>
      <c r="F24" s="26"/>
      <c r="G24" s="26"/>
      <c r="H24" s="39"/>
    </row>
    <row r="25" spans="2:8" ht="23.25" customHeight="1">
      <c r="B25" s="33" t="s">
        <v>12</v>
      </c>
      <c r="C25" s="34">
        <v>6600.17</v>
      </c>
      <c r="D25" s="39"/>
      <c r="E25" s="26"/>
      <c r="F25" s="26"/>
      <c r="G25" s="26"/>
      <c r="H25" s="39"/>
    </row>
    <row r="26" spans="2:8" ht="23.25" customHeight="1">
      <c r="B26" s="33" t="s">
        <v>2</v>
      </c>
      <c r="C26" s="34">
        <v>690346.417</v>
      </c>
      <c r="D26" s="39">
        <v>0</v>
      </c>
      <c r="E26" s="26"/>
      <c r="F26" s="26"/>
      <c r="G26" s="26"/>
      <c r="H26" s="39"/>
    </row>
    <row r="27" spans="2:8" ht="23.25" customHeight="1">
      <c r="B27" s="33" t="s">
        <v>13</v>
      </c>
      <c r="C27" s="34">
        <v>28954.661</v>
      </c>
      <c r="D27" s="39">
        <v>0</v>
      </c>
      <c r="E27" s="26"/>
      <c r="F27" s="26"/>
      <c r="G27" s="26"/>
      <c r="H27" s="39"/>
    </row>
    <row r="28" spans="2:8" ht="23.25" customHeight="1">
      <c r="B28" s="33" t="s">
        <v>15</v>
      </c>
      <c r="C28" s="34">
        <v>17445.633</v>
      </c>
      <c r="D28" s="39">
        <v>0</v>
      </c>
      <c r="E28" s="26"/>
      <c r="F28" s="26"/>
      <c r="G28" s="26"/>
      <c r="H28" s="39"/>
    </row>
    <row r="29" spans="2:8" ht="23.25" customHeight="1">
      <c r="B29" s="35" t="s">
        <v>37</v>
      </c>
      <c r="C29" s="36">
        <v>2968.282</v>
      </c>
      <c r="D29" s="39">
        <v>0</v>
      </c>
      <c r="E29" s="26"/>
      <c r="F29" s="26"/>
      <c r="G29" s="26"/>
      <c r="H29" s="39"/>
    </row>
    <row r="30" spans="2:8" ht="23.25" customHeight="1">
      <c r="B30" s="33" t="s">
        <v>3</v>
      </c>
      <c r="C30" s="34">
        <v>2775.251</v>
      </c>
      <c r="D30" s="39">
        <v>0</v>
      </c>
      <c r="E30" s="26"/>
      <c r="F30" s="26"/>
      <c r="G30" s="26"/>
      <c r="H30" s="39"/>
    </row>
    <row r="31" spans="2:8" ht="23.25" customHeight="1">
      <c r="B31" s="35" t="s">
        <v>46</v>
      </c>
      <c r="C31" s="36">
        <v>75651</v>
      </c>
      <c r="D31" s="39"/>
      <c r="E31" s="26"/>
      <c r="F31" s="26"/>
      <c r="G31" s="26"/>
      <c r="H31" s="39"/>
    </row>
    <row r="32" spans="2:8" ht="23.25" customHeight="1" thickBot="1">
      <c r="B32" s="33" t="s">
        <v>45</v>
      </c>
      <c r="C32" s="34">
        <v>286.913</v>
      </c>
      <c r="D32" s="39">
        <f>E32+F32+G32+H32</f>
        <v>0</v>
      </c>
      <c r="E32" s="26"/>
      <c r="F32" s="26"/>
      <c r="G32" s="26"/>
      <c r="H32" s="39"/>
    </row>
    <row r="33" spans="2:9" ht="23.25" customHeight="1" hidden="1" thickBot="1">
      <c r="B33" s="42" t="s">
        <v>47</v>
      </c>
      <c r="C33" s="43">
        <v>0</v>
      </c>
      <c r="D33" s="39"/>
      <c r="E33" s="26"/>
      <c r="F33" s="29"/>
      <c r="G33" s="29"/>
      <c r="H33" s="45"/>
      <c r="I33" s="1"/>
    </row>
    <row r="34" spans="2:9" ht="23.25" customHeight="1" thickBot="1">
      <c r="B34" s="37" t="s">
        <v>20</v>
      </c>
      <c r="C34" s="38">
        <f>C32+C31+C30+C29+C28+C27+C26+C25+C24+C23+C22+C21+C20+C19+C18+C17+C16+C15+C14+C12+C11+C10+C9+C8+C7+C6</f>
        <v>915865.698</v>
      </c>
      <c r="D34" s="44" t="e">
        <f>D32+D31+D30+D29+D28+D27+D26+#REF!+D25+#REF!+D24+D23+D22+D21+D20+D16+D15+D14+#REF!+#REF!+#REF!+D13+D12+D11+#REF!+D10+D9+D8+D7+#REF!+D6</f>
        <v>#REF!</v>
      </c>
      <c r="E34" s="26"/>
      <c r="F34" s="41"/>
      <c r="G34" s="41"/>
      <c r="H34" s="41"/>
      <c r="I34" s="1"/>
    </row>
    <row r="35" spans="2:9" ht="23.25" customHeight="1">
      <c r="B35" s="1"/>
      <c r="C35" s="5"/>
      <c r="D35" s="1"/>
      <c r="E35" s="1"/>
      <c r="F35" s="1"/>
      <c r="G35" s="1"/>
      <c r="H35" s="1"/>
      <c r="I35" s="1"/>
    </row>
    <row r="36" spans="2:78" ht="23.25" customHeight="1">
      <c r="B36" s="40"/>
      <c r="C36" s="4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</row>
    <row r="37" spans="2:78" ht="23.2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</row>
    <row r="38" spans="2:78" ht="23.25" customHeight="1">
      <c r="B38" s="1"/>
      <c r="C38" s="29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</row>
    <row r="39" spans="2:78" ht="23.2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</row>
    <row r="40" spans="2:78" ht="23.2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</row>
    <row r="41" spans="2:78" ht="23.2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</row>
    <row r="42" spans="2:78" ht="23.2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</row>
    <row r="43" spans="2:78" ht="23.2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</row>
    <row r="44" spans="2:78" ht="23.2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</row>
    <row r="45" spans="2:78" ht="23.2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</row>
    <row r="46" spans="2:78" ht="23.25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</row>
    <row r="47" spans="2:78" ht="23.2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</row>
    <row r="48" spans="2:78" ht="23.2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</row>
    <row r="49" spans="2:78" ht="23.2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</row>
    <row r="50" spans="2:78" ht="23.2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</row>
    <row r="51" spans="2:78" ht="23.2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</row>
    <row r="52" spans="2:78" ht="23.2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</row>
    <row r="53" spans="2:78" ht="23.2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</row>
    <row r="54" spans="2:78" ht="23.2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</row>
    <row r="55" spans="2:78" ht="23.2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</row>
    <row r="56" spans="2:78" ht="23.2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</row>
    <row r="57" spans="2:78" ht="23.2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</row>
    <row r="58" spans="2:78" ht="23.2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</row>
    <row r="59" spans="2:78" ht="23.2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</row>
    <row r="60" spans="2:78" ht="23.2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</row>
    <row r="61" spans="2:78" ht="23.2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</row>
    <row r="62" spans="2:78" ht="23.2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</row>
    <row r="63" spans="2:78" ht="23.2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</row>
    <row r="64" spans="2:78" ht="23.2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</row>
    <row r="65" spans="2:78" ht="23.2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</row>
    <row r="66" spans="2:78" ht="23.2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</row>
    <row r="67" spans="2:78" ht="23.2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</row>
    <row r="68" spans="2:78" ht="23.2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</row>
    <row r="69" spans="2:78" ht="23.2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</row>
    <row r="70" spans="2:78" ht="23.2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</row>
    <row r="71" spans="2:78" ht="23.2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</row>
    <row r="72" spans="2:78" ht="23.2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</row>
    <row r="73" spans="2:78" ht="23.2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</row>
    <row r="74" spans="2:78" ht="23.2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</row>
    <row r="75" spans="2:78" ht="23.2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</row>
    <row r="76" spans="2:78" ht="23.2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</row>
    <row r="77" spans="2:78" ht="23.2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</row>
    <row r="78" spans="2:78" ht="23.2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</row>
    <row r="79" spans="2:78" ht="23.2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</row>
    <row r="80" spans="2:78" ht="23.2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</row>
    <row r="81" spans="2:78" ht="23.2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</row>
    <row r="82" spans="2:78" ht="23.2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</row>
    <row r="83" spans="2:78" ht="23.2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</row>
    <row r="84" spans="2:78" ht="23.2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</row>
    <row r="85" spans="2:78" ht="23.2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</row>
    <row r="86" spans="2:78" ht="23.2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</row>
    <row r="87" spans="2:78" ht="23.2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</row>
    <row r="88" spans="2:78" ht="23.2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</row>
    <row r="89" spans="2:78" ht="23.2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</row>
    <row r="90" spans="2:78" ht="23.2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</row>
    <row r="91" spans="2:78" ht="23.2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</row>
    <row r="92" spans="2:78" ht="23.2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</row>
    <row r="93" spans="2:78" ht="23.2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</row>
    <row r="94" spans="2:78" ht="23.2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</row>
    <row r="95" spans="2:78" ht="23.2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</row>
    <row r="96" spans="2:78" ht="23.2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</row>
    <row r="97" spans="2:78" ht="23.2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</row>
    <row r="98" spans="2:78" ht="23.2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</row>
    <row r="99" spans="2:78" ht="23.2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</row>
    <row r="100" spans="2:78" ht="23.2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</row>
    <row r="101" spans="2:78" ht="23.2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</row>
    <row r="102" spans="2:78" ht="23.2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</row>
    <row r="103" spans="2:78" ht="23.2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</row>
    <row r="104" spans="2:78" ht="23.2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</row>
    <row r="105" spans="2:78" ht="23.2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</row>
    <row r="106" spans="2:78" ht="23.2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</row>
    <row r="107" spans="2:78" ht="23.2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</row>
    <row r="108" spans="2:78" ht="23.2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</row>
    <row r="109" spans="2:78" ht="23.2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</row>
    <row r="110" spans="2:78" ht="23.2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</row>
    <row r="111" spans="2:78" ht="23.2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</row>
    <row r="112" spans="2:78" ht="23.2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</row>
    <row r="113" spans="2:78" ht="23.2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</row>
    <row r="114" spans="2:78" ht="23.2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</row>
    <row r="115" spans="2:78" ht="23.25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</row>
    <row r="116" spans="2:78" ht="23.25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</row>
    <row r="117" spans="2:78" ht="23.2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</row>
    <row r="118" spans="2:78" ht="23.25" customHeight="1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</row>
    <row r="119" spans="2:78" ht="23.25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</row>
    <row r="120" spans="2:78" ht="23.25" customHeight="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</row>
    <row r="121" spans="2:78" ht="23.25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</row>
    <row r="122" spans="2:78" ht="23.25" customHeight="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</row>
    <row r="123" spans="2:78" ht="23.25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</row>
    <row r="124" spans="2:78" ht="23.25" customHeight="1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</row>
    <row r="125" spans="2:78" ht="23.25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</row>
    <row r="126" spans="2:78" ht="23.25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</row>
    <row r="127" spans="2:78" ht="23.25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</row>
    <row r="128" spans="2:78" ht="23.25" customHeight="1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</row>
    <row r="129" spans="2:78" ht="23.25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</row>
    <row r="130" spans="2:78" ht="23.25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</row>
    <row r="131" spans="2:78" ht="23.25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</row>
    <row r="132" spans="2:78" ht="23.25" customHeight="1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</row>
    <row r="133" spans="2:78" ht="23.25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</row>
    <row r="134" spans="2:78" ht="23.25" customHeight="1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</row>
    <row r="135" spans="2:78" ht="23.25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</row>
    <row r="136" spans="2:78" ht="23.25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</row>
    <row r="137" spans="2:78" ht="23.25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</row>
    <row r="138" spans="2:78" ht="23.25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</row>
    <row r="139" spans="2:78" ht="23.25" customHeight="1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</row>
    <row r="140" spans="2:78" ht="23.25" customHeight="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</row>
    <row r="141" spans="2:78" ht="23.25" customHeight="1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</row>
    <row r="142" spans="2:78" ht="23.25" customHeight="1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</row>
    <row r="143" spans="2:78" ht="23.25" customHeight="1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</row>
    <row r="144" spans="2:78" ht="23.25" customHeight="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</row>
    <row r="145" spans="2:78" ht="23.25" customHeight="1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</row>
    <row r="146" spans="2:78" ht="23.25" customHeight="1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</row>
    <row r="147" spans="2:78" ht="23.25" customHeight="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</row>
    <row r="148" spans="2:78" ht="23.25" customHeight="1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</row>
  </sheetData>
  <sheetProtection/>
  <mergeCells count="1">
    <mergeCell ref="B1:C1"/>
  </mergeCells>
  <printOptions/>
  <pageMargins left="0.28" right="0.16" top="0.23" bottom="0.2" header="0.16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Админ</cp:lastModifiedBy>
  <cp:lastPrinted>2017-01-10T07:25:20Z</cp:lastPrinted>
  <dcterms:created xsi:type="dcterms:W3CDTF">1996-10-08T23:32:33Z</dcterms:created>
  <dcterms:modified xsi:type="dcterms:W3CDTF">2017-07-14T12:07:32Z</dcterms:modified>
  <cp:category/>
  <cp:version/>
  <cp:contentType/>
  <cp:contentStatus/>
</cp:coreProperties>
</file>